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i unidad\ftib\MELANIE TENIS 2024\CAMPEONATOS INSULARES\MENORCA\EQUIPOS ABSOLUTOS\RELACIÓN DE JUGADORES\"/>
    </mc:Choice>
  </mc:AlternateContent>
  <xr:revisionPtr revIDLastSave="0" documentId="8_{E8530533-ABC9-4D2C-AA2C-5B8D0286D5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 MAHON" sheetId="10" r:id="rId1"/>
    <sheet name="CT FERRERIES" sheetId="8" r:id="rId2"/>
    <sheet name="Hoja1" sheetId="3" state="hidden" r:id="rId3"/>
  </sheets>
  <definedNames>
    <definedName name="_xlnm._FilterDatabase" localSheetId="1" hidden="1">'CT FERRERIES'!$C$15:$G$15</definedName>
    <definedName name="_xlnm._FilterDatabase" localSheetId="0" hidden="1">'CT MAHON'!$C$15:$G$15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0" l="1"/>
  <c r="G12" i="8"/>
</calcChain>
</file>

<file path=xl/sharedStrings.xml><?xml version="1.0" encoding="utf-8"?>
<sst xmlns="http://schemas.openxmlformats.org/spreadsheetml/2006/main" count="117" uniqueCount="84">
  <si>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</si>
  <si>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</si>
  <si>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</si>
  <si>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</si>
  <si>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</si>
  <si>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</si>
  <si>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</si>
  <si>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</si>
  <si>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</si>
  <si>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</si>
  <si>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</si>
  <si>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</si>
  <si>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</si>
  <si>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</si>
  <si>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</si>
  <si>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</si>
  <si>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</si>
  <si>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</si>
  <si>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</si>
  <si>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</si>
  <si>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</si>
  <si>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</si>
  <si>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</si>
  <si>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</si>
  <si>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</si>
  <si>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</si>
  <si>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</si>
  <si>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</si>
  <si>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</si>
  <si>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</si>
  <si>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</si>
  <si>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</si>
  <si>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</si>
  <si>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</si>
  <si>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</si>
  <si>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</si>
  <si>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>CLAS.EQ:</t>
  </si>
  <si>
    <t>APELLIDOS</t>
  </si>
  <si>
    <t>NOMBRE</t>
  </si>
  <si>
    <t>COPA FTIB</t>
  </si>
  <si>
    <t>RELACIÓN DE JUGADORES</t>
  </si>
  <si>
    <t>VET+30</t>
  </si>
  <si>
    <t>FRANCISCO</t>
  </si>
  <si>
    <t>XAVIER</t>
  </si>
  <si>
    <t>SC</t>
  </si>
  <si>
    <t>CT FERRERIES</t>
  </si>
  <si>
    <t>MORLA LLUFRIU</t>
  </si>
  <si>
    <t>JOAN</t>
  </si>
  <si>
    <t>PONS JANER</t>
  </si>
  <si>
    <t>DANIEL</t>
  </si>
  <si>
    <t>FERRANDO JENKS</t>
  </si>
  <si>
    <t>ALEX</t>
  </si>
  <si>
    <t xml:space="preserve">COLL ALLES </t>
  </si>
  <si>
    <t>PERE</t>
  </si>
  <si>
    <t>MARQUES VILLALONGA</t>
  </si>
  <si>
    <t>LLUIS</t>
  </si>
  <si>
    <t>PONS BARBER</t>
  </si>
  <si>
    <t>MARC</t>
  </si>
  <si>
    <t>MARIO RODRIGUEZ LETELIER - JOAN MORLA LLUFRIU</t>
  </si>
  <si>
    <t>646593106 - 650646754</t>
  </si>
  <si>
    <t>oficina.tennisferreries@gmail.com</t>
  </si>
  <si>
    <t>LOPEZ MARTOS</t>
  </si>
  <si>
    <t>IVAN</t>
  </si>
  <si>
    <t>RIUDAVETS SANCHEZ</t>
  </si>
  <si>
    <t>PAU</t>
  </si>
  <si>
    <t>PLAZA MERCADAL</t>
  </si>
  <si>
    <t>MERCADAL PONS</t>
  </si>
  <si>
    <t>XISCO</t>
  </si>
  <si>
    <t>PREVI ALIAÑO</t>
  </si>
  <si>
    <t>CARLOS</t>
  </si>
  <si>
    <t>RIUDAVETS VIDAL</t>
  </si>
  <si>
    <t>XAVI</t>
  </si>
  <si>
    <t xml:space="preserve">FOGLIANO </t>
  </si>
  <si>
    <t>GEREMIA</t>
  </si>
  <si>
    <t xml:space="preserve">MERCADAL MERCADAL </t>
  </si>
  <si>
    <t>ADRIAN</t>
  </si>
  <si>
    <t>ALCINA RAMOS</t>
  </si>
  <si>
    <t>SERGI</t>
  </si>
  <si>
    <t>SERGIO</t>
  </si>
  <si>
    <t>RUIZ RODRIGUEZ</t>
  </si>
  <si>
    <t>Xisco Mercadal Pons</t>
  </si>
  <si>
    <t>x_mercadal@hotmail.com</t>
  </si>
  <si>
    <t xml:space="preserve">* Los jugadores sin clasificación se ordenarán por fecha de nacimiento de mayor a menor los juveniles, de menor a mayor los veteranos y los sub10 y absolutos en el orden que disponga el club. </t>
  </si>
  <si>
    <t>CT MAHON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</si>
</sst>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#,##0.00&quot; &quot;[$€-C0A];[Red]&quot;-&quot;#,##0.00&quot; &quot;[$€-C0A]"/>
  </numFmts>
  <fonts count="3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ptos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Dinpro-regular"/>
    </font>
    <font>
      <sz val="9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9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3">
    <xf numFmtId="0" fontId="0" fillId="0" borderId="0"/>
    <xf numFmtId="0" fontId="21" fillId="0" borderId="0" applyNumberFormat="0" applyFill="0" applyBorder="0" applyAlignment="0" applyProtection="0"/>
    <xf numFmtId="0" fontId="26" fillId="0" borderId="0"/>
    <xf numFmtId="164" fontId="27" fillId="0" borderId="0"/>
    <xf numFmtId="0" fontId="28" fillId="0" borderId="0">
      <alignment horizontal="center"/>
    </xf>
    <xf numFmtId="0" fontId="28" fillId="0" borderId="0">
      <alignment horizontal="center" textRotation="90"/>
    </xf>
    <xf numFmtId="0" fontId="29" fillId="0" borderId="0"/>
    <xf numFmtId="165" fontId="29" fillId="0" borderId="0"/>
    <xf numFmtId="0" fontId="30" fillId="0" borderId="0"/>
    <xf numFmtId="0" fontId="31" fillId="0" borderId="0"/>
    <xf numFmtId="165" fontId="31" fillId="0" borderId="0"/>
    <xf numFmtId="0" fontId="32" fillId="0" borderId="0" applyNumberFormat="0" applyFill="0" applyBorder="0" applyAlignment="0" applyProtection="0"/>
    <xf numFmtId="0" fontId="23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5" fillId="2" borderId="0" xfId="0" applyFont="1" applyFill="1" applyAlignment="1">
      <alignment horizontal="left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0" fillId="2" borderId="5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24" fillId="0" borderId="0" xfId="0" applyFont="1"/>
    <xf numFmtId="0" fontId="6" fillId="0" borderId="13" xfId="0" applyFont="1" applyBorder="1" applyProtection="1">
      <protection locked="0"/>
    </xf>
    <xf numFmtId="0" fontId="11" fillId="0" borderId="0" xfId="0" applyFont="1" applyAlignment="1">
      <alignment horizontal="center"/>
    </xf>
    <xf numFmtId="0" fontId="17" fillId="0" borderId="5" xfId="0" applyFont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left" wrapText="1"/>
      <protection locked="0"/>
    </xf>
    <xf numFmtId="0" fontId="25" fillId="0" borderId="13" xfId="0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2" applyFont="1" applyAlignment="1">
      <alignment horizontal="left" vertical="center" wrapText="1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22" fillId="0" borderId="13" xfId="1" applyFont="1" applyBorder="1" applyAlignment="1" applyProtection="1">
      <alignment horizontal="left" wrapText="1"/>
      <protection locked="0"/>
    </xf>
  </cellXfs>
  <cellStyles count="13">
    <cellStyle name="Excel Built-in Normal" xfId="3" xr:uid="{4FFAC25C-159B-4E89-912C-A829F15824E2}"/>
    <cellStyle name="Heading" xfId="4" xr:uid="{F45E50E2-6F83-4D77-9DB0-4A68133C7825}"/>
    <cellStyle name="Heading1" xfId="5" xr:uid="{D8826A87-00AB-4B63-894D-FFCB7DD26345}"/>
    <cellStyle name="Hipervínculo" xfId="1" builtinId="8"/>
    <cellStyle name="Hipervínculo 2" xfId="11" xr:uid="{E19CD99C-1661-41FA-B0AF-01A717F3A0D3}"/>
    <cellStyle name="Normal" xfId="0" builtinId="0"/>
    <cellStyle name="Normal 2" xfId="8" xr:uid="{63B3BBE4-9602-4A63-8AA6-2A632C071479}"/>
    <cellStyle name="Normal 3" xfId="12" xr:uid="{043116CC-5241-4489-AF62-7D92D11CD198}"/>
    <cellStyle name="Normal 4" xfId="2" xr:uid="{E1A04621-8E92-4C1E-8677-62726C4BAF0E}"/>
    <cellStyle name="Result" xfId="6" xr:uid="{AAB6FB8A-DC23-4960-9432-C531C9771CBC}"/>
    <cellStyle name="Result 2" xfId="9" xr:uid="{1176C37C-66B1-4220-B98F-CA5AB9190DDB}"/>
    <cellStyle name="Result2" xfId="7" xr:uid="{7DAF536B-0031-4335-A877-2028751D3438}"/>
    <cellStyle name="Result2 2" xfId="10" xr:uid="{5CF3F6FC-F7B4-4E09-A567-A1C53CA98A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EBE855C2-685E-48C4-BE1F-8CEFA526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0B2FE9D-1592-461E-848D-B8C832A1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oficina.tennisferreri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76EBC-5053-48A5-B645-4613803BE648}">
  <sheetPr codeName="Hoja3"/>
  <dimension ref="A1:U532"/>
  <sheetViews>
    <sheetView tabSelected="1" topLeftCell="A4" workbookViewId="0">
      <selection activeCell="G21" sqref="G21"/>
    </sheetView>
  </sheetViews>
  <sheetFormatPr baseColWidth="10" defaultRowHeight="18" customHeight="1"/>
  <cols>
    <col min="1" max="1" width="2.7109375" style="3" customWidth="1"/>
    <col min="2" max="2" width="5.5703125" style="3" customWidth="1"/>
    <col min="3" max="3" width="28.7109375" style="3" customWidth="1"/>
    <col min="4" max="4" width="24.14062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16384" width="11.425781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>
      <c r="B6" s="62" t="s">
        <v>40</v>
      </c>
      <c r="C6" s="62"/>
      <c r="D6" s="62"/>
      <c r="E6" s="62"/>
      <c r="F6" s="62"/>
      <c r="G6" s="62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>
      <c r="A8" s="28"/>
      <c r="B8" s="29"/>
      <c r="C8" s="30" t="s">
        <v>5</v>
      </c>
      <c r="D8" s="31" t="s">
        <v>10</v>
      </c>
      <c r="H8" s="32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>
      <c r="A9" s="28"/>
      <c r="B9" s="33"/>
      <c r="C9" s="30" t="s">
        <v>6</v>
      </c>
      <c r="D9" s="31" t="s">
        <v>20</v>
      </c>
      <c r="E9" s="34"/>
      <c r="F9" s="35"/>
      <c r="G9" s="35"/>
      <c r="H9" s="3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>
      <c r="A10" s="28"/>
      <c r="B10" s="34"/>
      <c r="C10" s="37" t="s">
        <v>8</v>
      </c>
      <c r="D10" s="31">
        <v>2024</v>
      </c>
      <c r="E10" s="35"/>
      <c r="F10" s="38"/>
      <c r="G10" s="39"/>
      <c r="H10" s="40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>
      <c r="B11" s="35"/>
      <c r="C11" s="37" t="s">
        <v>30</v>
      </c>
      <c r="D11" s="41" t="s">
        <v>31</v>
      </c>
      <c r="E11" s="39"/>
      <c r="F11" s="39"/>
      <c r="G11" s="39"/>
      <c r="H11" s="40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>
      <c r="B12" s="35"/>
      <c r="C12" s="42"/>
      <c r="D12" s="39"/>
      <c r="E12" s="39"/>
      <c r="F12" s="43" t="s">
        <v>36</v>
      </c>
      <c r="G12" s="44">
        <f>SUM(F16:F20)</f>
        <v>11018</v>
      </c>
      <c r="H12" s="4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>
      <c r="B13" s="46" t="s">
        <v>15</v>
      </c>
      <c r="C13" s="47" t="s">
        <v>20</v>
      </c>
      <c r="D13" s="48" t="s">
        <v>29</v>
      </c>
      <c r="E13" s="63" t="s">
        <v>83</v>
      </c>
      <c r="F13" s="64"/>
      <c r="G13" s="65"/>
      <c r="H13" s="4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>
      <c r="B14" s="50"/>
      <c r="C14" s="50"/>
      <c r="D14" s="50"/>
      <c r="E14" s="50"/>
      <c r="F14" s="50"/>
      <c r="G14" s="50"/>
      <c r="H14" s="51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>
      <c r="B15" s="52" t="s">
        <v>0</v>
      </c>
      <c r="C15" s="53" t="s">
        <v>37</v>
      </c>
      <c r="D15" s="54" t="s">
        <v>38</v>
      </c>
      <c r="E15" s="55" t="s">
        <v>1</v>
      </c>
      <c r="F15" s="56" t="s">
        <v>2</v>
      </c>
      <c r="G15" s="57" t="s">
        <v>3</v>
      </c>
      <c r="H15" s="51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>
      <c r="B16" s="58">
        <v>1</v>
      </c>
      <c r="C16" s="8" t="s">
        <v>61</v>
      </c>
      <c r="D16" s="9" t="s">
        <v>62</v>
      </c>
      <c r="E16" s="10">
        <v>5909116</v>
      </c>
      <c r="F16" s="10">
        <v>440</v>
      </c>
      <c r="G16" s="11">
        <v>38090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8">
        <v>2</v>
      </c>
      <c r="C17" s="8" t="s">
        <v>63</v>
      </c>
      <c r="D17" s="9" t="s">
        <v>64</v>
      </c>
      <c r="E17" s="10">
        <v>5975117</v>
      </c>
      <c r="F17" s="10">
        <v>1073</v>
      </c>
      <c r="G17" s="11">
        <v>40023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8">
        <v>3</v>
      </c>
      <c r="C18" s="8" t="s">
        <v>65</v>
      </c>
      <c r="D18" s="9" t="s">
        <v>42</v>
      </c>
      <c r="E18" s="10">
        <v>16410285</v>
      </c>
      <c r="F18" s="10">
        <v>1474</v>
      </c>
      <c r="G18" s="11">
        <v>40202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8">
        <v>4</v>
      </c>
      <c r="C19" s="8" t="s">
        <v>66</v>
      </c>
      <c r="D19" s="9" t="s">
        <v>67</v>
      </c>
      <c r="E19" s="10">
        <v>5796688</v>
      </c>
      <c r="F19" s="10">
        <v>3520</v>
      </c>
      <c r="G19" s="11">
        <v>32688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8">
        <v>5</v>
      </c>
      <c r="C20" s="12" t="s">
        <v>76</v>
      </c>
      <c r="D20" s="13" t="s">
        <v>77</v>
      </c>
      <c r="E20" s="14">
        <v>5806586</v>
      </c>
      <c r="F20" s="14">
        <v>4511</v>
      </c>
      <c r="G20" s="11">
        <v>34134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8">
        <v>6</v>
      </c>
      <c r="C21" s="12" t="s">
        <v>68</v>
      </c>
      <c r="D21" s="13" t="s">
        <v>69</v>
      </c>
      <c r="E21" s="14">
        <v>5771771</v>
      </c>
      <c r="F21" s="14">
        <v>4750</v>
      </c>
      <c r="G21" s="11">
        <v>32181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>
      <c r="B22" s="59">
        <v>7</v>
      </c>
      <c r="C22" s="12" t="s">
        <v>70</v>
      </c>
      <c r="D22" s="13" t="s">
        <v>71</v>
      </c>
      <c r="E22" s="14">
        <v>5924784</v>
      </c>
      <c r="F22" s="14">
        <v>5595</v>
      </c>
      <c r="G22" s="11">
        <v>26336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>
      <c r="B23" s="58">
        <v>8</v>
      </c>
      <c r="C23" s="12" t="s">
        <v>79</v>
      </c>
      <c r="D23" s="13" t="s">
        <v>78</v>
      </c>
      <c r="E23" s="14">
        <v>5809134</v>
      </c>
      <c r="F23" s="14">
        <v>7708</v>
      </c>
      <c r="G23" s="11">
        <v>33666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58">
        <v>9</v>
      </c>
      <c r="C24" s="12" t="s">
        <v>72</v>
      </c>
      <c r="D24" s="13" t="s">
        <v>73</v>
      </c>
      <c r="E24" s="14">
        <v>16464266</v>
      </c>
      <c r="F24" s="14">
        <v>9079</v>
      </c>
      <c r="G24" s="11">
        <v>40053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>
      <c r="B25" s="59">
        <v>10</v>
      </c>
      <c r="C25" s="12" t="s">
        <v>74</v>
      </c>
      <c r="D25" s="13" t="s">
        <v>75</v>
      </c>
      <c r="E25" s="14">
        <v>5760526</v>
      </c>
      <c r="F25" s="14" t="s">
        <v>44</v>
      </c>
      <c r="G25" s="11">
        <v>30919</v>
      </c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>
      <c r="B27" s="15"/>
      <c r="C27" s="16" t="s">
        <v>33</v>
      </c>
      <c r="D27" s="66" t="s">
        <v>80</v>
      </c>
      <c r="E27" s="66"/>
      <c r="F27" s="66"/>
      <c r="G27" s="66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>
      <c r="B28" s="15"/>
      <c r="C28" s="17" t="s">
        <v>4</v>
      </c>
      <c r="D28" s="67">
        <v>680653607</v>
      </c>
      <c r="E28" s="67"/>
      <c r="F28" s="67"/>
      <c r="G28" s="6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thickBot="1">
      <c r="B29" s="15"/>
      <c r="C29" s="17" t="s">
        <v>7</v>
      </c>
      <c r="D29" s="67" t="s">
        <v>81</v>
      </c>
      <c r="E29" s="67"/>
      <c r="F29" s="67"/>
      <c r="G29" s="6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>
      <c r="B30" s="6"/>
      <c r="C30" s="6"/>
      <c r="D30" s="6"/>
      <c r="E30" s="6"/>
      <c r="F30" s="6"/>
      <c r="G30" s="6"/>
      <c r="H30" s="18"/>
      <c r="I30" s="19"/>
      <c r="J30" s="19"/>
      <c r="K30" s="19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>
      <c r="B31" s="69" t="s">
        <v>82</v>
      </c>
      <c r="C31" s="69"/>
      <c r="D31" s="69"/>
      <c r="E31" s="69"/>
      <c r="F31" s="69"/>
      <c r="G31" s="69"/>
      <c r="H31" s="18"/>
      <c r="I31" s="19"/>
      <c r="J31" s="20"/>
      <c r="K31" s="19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>
      <c r="B32" s="69"/>
      <c r="C32" s="69"/>
      <c r="D32" s="69"/>
      <c r="E32" s="69"/>
      <c r="F32" s="69"/>
      <c r="G32" s="69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30" customHeight="1">
      <c r="B33" s="68" t="s">
        <v>34</v>
      </c>
      <c r="C33" s="68"/>
      <c r="D33" s="68"/>
      <c r="E33" s="68"/>
      <c r="F33" s="68"/>
      <c r="G33" s="68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8" customHeight="1">
      <c r="B34" s="21"/>
      <c r="C34" s="21"/>
      <c r="D34" s="21"/>
      <c r="E34" s="21"/>
      <c r="F34" s="21"/>
      <c r="G34" s="21"/>
      <c r="H34" s="6"/>
    </row>
    <row r="35" spans="2:21" ht="18" customHeight="1">
      <c r="H35" s="6"/>
    </row>
    <row r="36" spans="2:21" ht="18" customHeight="1">
      <c r="H36" s="6"/>
    </row>
    <row r="37" spans="2:21" ht="18" customHeight="1">
      <c r="H37" s="6"/>
    </row>
    <row r="38" spans="2:21" ht="18" customHeight="1">
      <c r="B38" s="22"/>
      <c r="C38" s="6"/>
      <c r="D38" s="6"/>
      <c r="E38" s="6"/>
      <c r="F38" s="6"/>
      <c r="G38" s="6"/>
      <c r="H38" s="6"/>
    </row>
    <row r="39" spans="2:21" ht="18" customHeight="1">
      <c r="C39" s="23"/>
      <c r="D39" s="23"/>
      <c r="E39" s="23"/>
      <c r="F39" s="23"/>
      <c r="G39" s="23"/>
      <c r="H39" s="23"/>
      <c r="I39" s="23"/>
      <c r="J39" s="23"/>
      <c r="K39" s="23"/>
    </row>
    <row r="40" spans="2:21" ht="18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2:21" ht="18" customHeight="1">
      <c r="C41" s="23"/>
      <c r="D41" s="23"/>
      <c r="E41" s="23"/>
      <c r="F41" s="23"/>
      <c r="G41" s="23"/>
      <c r="H41" s="23"/>
      <c r="I41" s="23"/>
      <c r="J41" s="23"/>
      <c r="K41" s="23"/>
    </row>
    <row r="42" spans="2:21" ht="18" customHeight="1">
      <c r="C42" s="23"/>
      <c r="D42" s="23"/>
      <c r="E42" s="23"/>
      <c r="F42" s="23"/>
      <c r="G42" s="23"/>
      <c r="H42" s="23"/>
      <c r="I42" s="23"/>
      <c r="J42" s="23"/>
      <c r="K42" s="23"/>
    </row>
    <row r="43" spans="2:21" ht="18" customHeight="1">
      <c r="C43" s="23"/>
      <c r="D43" s="23"/>
      <c r="E43" s="23"/>
      <c r="F43" s="23"/>
      <c r="G43" s="23"/>
      <c r="H43" s="23"/>
      <c r="I43" s="23"/>
      <c r="J43" s="23"/>
      <c r="K43" s="23"/>
    </row>
    <row r="44" spans="2:21" ht="18" customHeight="1">
      <c r="C44" s="23"/>
      <c r="D44" s="23"/>
      <c r="E44" s="23"/>
      <c r="F44" s="23"/>
      <c r="G44" s="23"/>
      <c r="H44" s="23"/>
      <c r="I44" s="23"/>
      <c r="J44" s="23"/>
      <c r="K44" s="23"/>
    </row>
    <row r="45" spans="2:21" ht="18" customHeight="1">
      <c r="C45" s="23"/>
      <c r="D45" s="23"/>
      <c r="E45" s="23"/>
      <c r="F45" s="23"/>
      <c r="G45" s="23"/>
      <c r="H45" s="23"/>
      <c r="I45" s="23"/>
      <c r="J45" s="23"/>
      <c r="K45" s="23"/>
    </row>
    <row r="46" spans="2:21" ht="18" customHeight="1">
      <c r="C46" s="23"/>
      <c r="D46" s="23"/>
      <c r="E46" s="23"/>
      <c r="F46" s="23"/>
      <c r="G46" s="23"/>
      <c r="H46" s="23"/>
      <c r="I46" s="23"/>
      <c r="J46" s="23"/>
      <c r="K46" s="23"/>
    </row>
    <row r="47" spans="2:21" ht="18" customHeight="1">
      <c r="C47" s="23"/>
      <c r="D47" s="23"/>
      <c r="E47" s="23"/>
      <c r="F47" s="23"/>
      <c r="G47" s="23"/>
      <c r="H47" s="23"/>
      <c r="I47" s="23"/>
      <c r="J47" s="23"/>
      <c r="K47" s="23"/>
    </row>
    <row r="48" spans="2:21" ht="18" customHeight="1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3:11" ht="18" customHeight="1">
      <c r="C529" s="23"/>
      <c r="D529" s="23"/>
      <c r="E529" s="23"/>
      <c r="F529" s="23"/>
      <c r="G529" s="23"/>
      <c r="H529" s="23"/>
      <c r="I529" s="23"/>
      <c r="J529" s="23"/>
      <c r="K529" s="23"/>
    </row>
    <row r="530" spans="3:11" ht="18" customHeight="1">
      <c r="C530" s="23"/>
      <c r="D530" s="23"/>
      <c r="E530" s="23"/>
      <c r="F530" s="23"/>
      <c r="G530" s="23"/>
      <c r="H530" s="23"/>
      <c r="I530" s="23"/>
      <c r="J530" s="23"/>
      <c r="K530" s="23"/>
    </row>
    <row r="531" spans="3:11" ht="18" customHeight="1">
      <c r="C531" s="23"/>
      <c r="D531" s="23"/>
      <c r="E531" s="23"/>
      <c r="F531" s="23"/>
      <c r="G531" s="23"/>
      <c r="H531" s="23"/>
      <c r="I531" s="23"/>
      <c r="J531" s="23"/>
      <c r="K531" s="23"/>
    </row>
    <row r="532" spans="3:11" ht="18" customHeight="1">
      <c r="C532" s="23"/>
      <c r="D532" s="23"/>
      <c r="E532" s="23"/>
      <c r="F532" s="23"/>
      <c r="G532" s="23"/>
      <c r="H532" s="23"/>
      <c r="I532" s="23"/>
      <c r="J532" s="23"/>
      <c r="K532" s="23"/>
    </row>
  </sheetData>
  <mergeCells count="7">
    <mergeCell ref="B33:G33"/>
    <mergeCell ref="B31:G32"/>
    <mergeCell ref="B6:G6"/>
    <mergeCell ref="E13:G13"/>
    <mergeCell ref="D27:G27"/>
    <mergeCell ref="D28:G28"/>
    <mergeCell ref="D29:G29"/>
  </mergeCells>
  <dataValidations count="3">
    <dataValidation type="list" allowBlank="1" showDropDown="1" showInputMessage="1" showErrorMessage="1" sqref="B13" xr:uid="{1EC875B7-1A76-40E6-B7E4-BA289FA35736}">
      <formula1>$N$18:$N$22</formula1>
    </dataValidation>
    <dataValidation type="list" allowBlank="1" showDropDown="1" showInputMessage="1" showErrorMessage="1" sqref="C8" xr:uid="{6C9063C0-ABB7-4231-B8A0-81262D1E20D6}">
      <formula1>$C$8</formula1>
    </dataValidation>
    <dataValidation type="date" operator="notBetween" allowBlank="1" showInputMessage="1" showErrorMessage="1" sqref="H13 G15" xr:uid="{F8E5D749-47E9-499C-B36D-48DE4C4BC558}">
      <formula1>14611</formula1>
      <formula2>43465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D9591D5-127D-43D6-92CF-F11A5EA9500D}">
          <x14:formula1>
            <xm:f>Hoja1!$E$1:$E$15</xm:f>
          </x14:formula1>
          <xm:sqref>C13</xm:sqref>
        </x14:dataValidation>
        <x14:dataValidation type="list" allowBlank="1" showInputMessage="1" showErrorMessage="1" xr:uid="{C6B04E07-F6E1-4596-9151-2748B8DEC924}">
          <x14:formula1>
            <xm:f>Hoja1!$D$1:$D$2</xm:f>
          </x14:formula1>
          <xm:sqref>D11</xm:sqref>
        </x14:dataValidation>
        <x14:dataValidation type="list" allowBlank="1" showInputMessage="1" showErrorMessage="1" xr:uid="{2033C2D7-3741-443C-89A0-1929EF20FF1F}">
          <x14:formula1>
            <xm:f>Hoja1!$C$1:$C$2</xm:f>
          </x14:formula1>
          <xm:sqref>D10</xm:sqref>
        </x14:dataValidation>
        <x14:dataValidation type="list" allowBlank="1" showInputMessage="1" showErrorMessage="1" xr:uid="{BE3E9A0F-A86B-4CE0-B024-D33ABB54FED2}">
          <x14:formula1>
            <xm:f>Hoja1!$B$1:$B$3</xm:f>
          </x14:formula1>
          <xm:sqref>D9</xm:sqref>
        </x14:dataValidation>
        <x14:dataValidation type="list" allowBlank="1" showInputMessage="1" showErrorMessage="1" xr:uid="{1D145E62-9C5D-4A1A-9E9D-A71F2735377E}">
          <x14:formula1>
            <xm:f>Hoja1!$A$1:$A$5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9F26-5F58-4E68-8871-56623A9AAE93}">
  <sheetPr codeName="Hoja1"/>
  <dimension ref="A1:U529"/>
  <sheetViews>
    <sheetView workbookViewId="0">
      <selection activeCell="F18" sqref="F18"/>
    </sheetView>
  </sheetViews>
  <sheetFormatPr baseColWidth="10" defaultRowHeight="18" customHeight="1"/>
  <cols>
    <col min="1" max="1" width="2.7109375" style="3" customWidth="1"/>
    <col min="2" max="2" width="5.5703125" style="3" customWidth="1"/>
    <col min="3" max="3" width="28.7109375" style="3" customWidth="1"/>
    <col min="4" max="4" width="24.14062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16384" width="11.42578125" style="3"/>
  </cols>
  <sheetData>
    <row r="1" spans="1:21" ht="18" customHeight="1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>
      <c r="B6" s="62" t="s">
        <v>40</v>
      </c>
      <c r="C6" s="62"/>
      <c r="D6" s="62"/>
      <c r="E6" s="62"/>
      <c r="F6" s="62"/>
      <c r="G6" s="62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>
      <c r="A8" s="28"/>
      <c r="B8" s="29"/>
      <c r="C8" s="30" t="s">
        <v>5</v>
      </c>
      <c r="D8" s="31" t="s">
        <v>10</v>
      </c>
      <c r="H8" s="32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>
      <c r="A9" s="28"/>
      <c r="B9" s="33"/>
      <c r="C9" s="30" t="s">
        <v>6</v>
      </c>
      <c r="D9" s="31" t="s">
        <v>20</v>
      </c>
      <c r="E9" s="34"/>
      <c r="F9" s="35"/>
      <c r="G9" s="35"/>
      <c r="H9" s="3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>
      <c r="A10" s="28"/>
      <c r="B10" s="34"/>
      <c r="C10" s="37" t="s">
        <v>8</v>
      </c>
      <c r="D10" s="31">
        <v>2024</v>
      </c>
      <c r="E10" s="35"/>
      <c r="F10" s="38"/>
      <c r="G10" s="39"/>
      <c r="H10" s="40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>
      <c r="B11" s="35"/>
      <c r="C11" s="37" t="s">
        <v>30</v>
      </c>
      <c r="D11" s="41" t="s">
        <v>31</v>
      </c>
      <c r="E11" s="39"/>
      <c r="F11" s="39"/>
      <c r="G11" s="39"/>
      <c r="H11" s="40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>
      <c r="B12" s="35"/>
      <c r="C12" s="42"/>
      <c r="D12" s="39"/>
      <c r="E12" s="39"/>
      <c r="F12" s="43" t="s">
        <v>36</v>
      </c>
      <c r="G12" s="44">
        <f>SUM(F16:F18)+20000+20000</f>
        <v>60501</v>
      </c>
      <c r="H12" s="4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>
      <c r="B13" s="46" t="s">
        <v>15</v>
      </c>
      <c r="C13" s="47" t="s">
        <v>20</v>
      </c>
      <c r="D13" s="48" t="s">
        <v>29</v>
      </c>
      <c r="E13" s="63" t="s">
        <v>45</v>
      </c>
      <c r="F13" s="64"/>
      <c r="G13" s="65"/>
      <c r="H13" s="4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>
      <c r="B14" s="50"/>
      <c r="C14" s="50"/>
      <c r="D14" s="50"/>
      <c r="E14" s="50"/>
      <c r="F14" s="50"/>
      <c r="G14" s="50"/>
      <c r="H14" s="51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>
      <c r="B15" s="52" t="s">
        <v>0</v>
      </c>
      <c r="C15" s="53" t="s">
        <v>37</v>
      </c>
      <c r="D15" s="54" t="s">
        <v>38</v>
      </c>
      <c r="E15" s="55" t="s">
        <v>1</v>
      </c>
      <c r="F15" s="56" t="s">
        <v>2</v>
      </c>
      <c r="G15" s="57" t="s">
        <v>3</v>
      </c>
      <c r="H15" s="51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>
      <c r="B16" s="58">
        <v>1</v>
      </c>
      <c r="C16" s="8" t="s">
        <v>46</v>
      </c>
      <c r="D16" s="9" t="s">
        <v>47</v>
      </c>
      <c r="E16" s="10">
        <v>5803756</v>
      </c>
      <c r="F16" s="14">
        <v>4915</v>
      </c>
      <c r="G16" s="11">
        <v>33438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>
      <c r="B17" s="58">
        <v>2</v>
      </c>
      <c r="C17" s="8" t="s">
        <v>46</v>
      </c>
      <c r="D17" s="9" t="s">
        <v>43</v>
      </c>
      <c r="E17" s="10">
        <v>5769750</v>
      </c>
      <c r="F17" s="14">
        <v>6507</v>
      </c>
      <c r="G17" s="11">
        <v>31307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>
      <c r="B18" s="58">
        <v>3</v>
      </c>
      <c r="C18" s="8" t="s">
        <v>48</v>
      </c>
      <c r="D18" s="9" t="s">
        <v>49</v>
      </c>
      <c r="E18" s="10">
        <v>5871315</v>
      </c>
      <c r="F18" s="14">
        <v>9079</v>
      </c>
      <c r="G18" s="11">
        <v>36496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>
      <c r="B19" s="58">
        <v>4</v>
      </c>
      <c r="C19" s="8" t="s">
        <v>50</v>
      </c>
      <c r="D19" s="9" t="s">
        <v>51</v>
      </c>
      <c r="E19" s="10">
        <v>5994373</v>
      </c>
      <c r="F19" s="14" t="s">
        <v>44</v>
      </c>
      <c r="G19" s="11">
        <v>36635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>
      <c r="B20" s="58">
        <v>5</v>
      </c>
      <c r="C20" s="8" t="s">
        <v>52</v>
      </c>
      <c r="D20" s="9" t="s">
        <v>53</v>
      </c>
      <c r="E20" s="10">
        <v>5784401</v>
      </c>
      <c r="F20" s="14" t="s">
        <v>44</v>
      </c>
      <c r="G20" s="11">
        <v>32468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>
      <c r="B21" s="58">
        <v>6</v>
      </c>
      <c r="C21" s="8" t="s">
        <v>54</v>
      </c>
      <c r="D21" s="9" t="s">
        <v>55</v>
      </c>
      <c r="E21" s="10">
        <v>5839876</v>
      </c>
      <c r="F21" s="14" t="s">
        <v>44</v>
      </c>
      <c r="G21" s="11">
        <v>35034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>
      <c r="B22" s="59">
        <v>7</v>
      </c>
      <c r="C22" s="61" t="s">
        <v>56</v>
      </c>
      <c r="D22" s="9" t="s">
        <v>57</v>
      </c>
      <c r="E22" s="10">
        <v>5857563</v>
      </c>
      <c r="F22" s="14" t="s">
        <v>44</v>
      </c>
      <c r="G22" s="11">
        <v>34708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>
      <c r="B24" s="15"/>
      <c r="C24" s="16" t="s">
        <v>33</v>
      </c>
      <c r="D24" s="70" t="s">
        <v>58</v>
      </c>
      <c r="E24" s="70"/>
      <c r="F24" s="70"/>
      <c r="G24" s="70"/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>
      <c r="B25" s="15"/>
      <c r="C25" s="17" t="s">
        <v>4</v>
      </c>
      <c r="D25" s="71" t="s">
        <v>59</v>
      </c>
      <c r="E25" s="71"/>
      <c r="F25" s="71"/>
      <c r="G25" s="71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>
      <c r="B26" s="15"/>
      <c r="C26" s="17" t="s">
        <v>7</v>
      </c>
      <c r="D26" s="72" t="s">
        <v>60</v>
      </c>
      <c r="E26" s="71"/>
      <c r="F26" s="71"/>
      <c r="G26" s="71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>
      <c r="B27" s="6"/>
      <c r="C27" s="6"/>
      <c r="D27" s="6"/>
      <c r="E27" s="6"/>
      <c r="F27" s="6"/>
      <c r="G27" s="6"/>
      <c r="H27" s="18"/>
      <c r="I27" s="19"/>
      <c r="J27" s="19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>
      <c r="B28" s="69" t="s">
        <v>82</v>
      </c>
      <c r="C28" s="69"/>
      <c r="D28" s="69"/>
      <c r="E28" s="69"/>
      <c r="F28" s="69"/>
      <c r="G28" s="69"/>
      <c r="H28" s="18"/>
      <c r="I28" s="19"/>
      <c r="J28" s="20"/>
      <c r="K28" s="19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>
      <c r="B29" s="69"/>
      <c r="C29" s="69"/>
      <c r="D29" s="69"/>
      <c r="E29" s="69"/>
      <c r="F29" s="69"/>
      <c r="G29" s="6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30" customHeight="1">
      <c r="B30" s="68" t="s">
        <v>34</v>
      </c>
      <c r="C30" s="68"/>
      <c r="D30" s="68"/>
      <c r="E30" s="68"/>
      <c r="F30" s="68"/>
      <c r="G30" s="68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>
      <c r="B31" s="21"/>
      <c r="C31" s="21"/>
      <c r="D31" s="21"/>
      <c r="E31" s="21"/>
      <c r="F31" s="21"/>
      <c r="G31" s="21"/>
      <c r="H31" s="6"/>
    </row>
    <row r="32" spans="2:21" ht="18" customHeight="1">
      <c r="H32" s="6"/>
    </row>
    <row r="33" spans="2:11" ht="18" customHeight="1">
      <c r="H33" s="6"/>
    </row>
    <row r="34" spans="2:11" ht="18" customHeight="1">
      <c r="H34" s="6"/>
    </row>
    <row r="35" spans="2:11" ht="18" customHeight="1">
      <c r="B35" s="22"/>
      <c r="C35" s="6"/>
      <c r="D35" s="6"/>
      <c r="E35" s="6"/>
      <c r="F35" s="6"/>
      <c r="G35" s="6"/>
      <c r="H35" s="6"/>
    </row>
    <row r="36" spans="2:11" ht="18" customHeight="1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3:11" ht="18" customHeight="1">
      <c r="C529" s="23"/>
      <c r="D529" s="23"/>
      <c r="E529" s="23"/>
      <c r="F529" s="23"/>
      <c r="G529" s="23"/>
      <c r="H529" s="23"/>
      <c r="I529" s="23"/>
      <c r="J529" s="23"/>
      <c r="K529" s="23"/>
    </row>
  </sheetData>
  <mergeCells count="7">
    <mergeCell ref="B30:G30"/>
    <mergeCell ref="B6:G6"/>
    <mergeCell ref="E13:G13"/>
    <mergeCell ref="D24:G24"/>
    <mergeCell ref="D25:G25"/>
    <mergeCell ref="D26:G26"/>
    <mergeCell ref="B28:G29"/>
  </mergeCells>
  <dataValidations count="3">
    <dataValidation type="date" operator="notBetween" allowBlank="1" showInputMessage="1" showErrorMessage="1" sqref="H13 G15" xr:uid="{D66EB4BA-A82E-4ECF-BEA5-5DEBB0619EEA}">
      <formula1>14611</formula1>
      <formula2>43465</formula2>
    </dataValidation>
    <dataValidation type="list" allowBlank="1" showDropDown="1" showInputMessage="1" showErrorMessage="1" sqref="C8" xr:uid="{2A6B8396-E2EE-4FE8-8919-A0F34AB4EB21}">
      <formula1>$C$8</formula1>
    </dataValidation>
    <dataValidation type="list" allowBlank="1" showDropDown="1" showInputMessage="1" showErrorMessage="1" sqref="B13" xr:uid="{4241179D-AE65-4876-9DC4-9620ED271945}">
      <formula1>$N$18:$N$22</formula1>
    </dataValidation>
  </dataValidations>
  <hyperlinks>
    <hyperlink ref="D26" r:id="rId1" xr:uid="{8FAD2EB5-3F06-4BA6-A541-B3B5BC7EA509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3EBBACA-FCCF-4977-8B34-CB281ADC755B}">
          <x14:formula1>
            <xm:f>Hoja1!$A$1:$A$5</xm:f>
          </x14:formula1>
          <xm:sqref>D8</xm:sqref>
        </x14:dataValidation>
        <x14:dataValidation type="list" allowBlank="1" showInputMessage="1" showErrorMessage="1" xr:uid="{E6A98CA0-07CF-477E-81AA-50E94757024E}">
          <x14:formula1>
            <xm:f>Hoja1!$B$1:$B$3</xm:f>
          </x14:formula1>
          <xm:sqref>D9</xm:sqref>
        </x14:dataValidation>
        <x14:dataValidation type="list" allowBlank="1" showInputMessage="1" showErrorMessage="1" xr:uid="{50492730-12DB-4476-AD86-8D2225413567}">
          <x14:formula1>
            <xm:f>Hoja1!$C$1:$C$2</xm:f>
          </x14:formula1>
          <xm:sqref>D10</xm:sqref>
        </x14:dataValidation>
        <x14:dataValidation type="list" allowBlank="1" showInputMessage="1" showErrorMessage="1" xr:uid="{3C4352B8-DCCA-4EF9-BD11-DAB9B9E0C7CB}">
          <x14:formula1>
            <xm:f>Hoja1!$D$1:$D$2</xm:f>
          </x14:formula1>
          <xm:sqref>D11</xm:sqref>
        </x14:dataValidation>
        <x14:dataValidation type="list" allowBlank="1" showInputMessage="1" showErrorMessage="1" xr:uid="{08650521-8C37-465F-BB7C-5DA8A9EB8C75}">
          <x14:formula1>
            <xm:f>Hoja1!$E$1:$E$15</xm:f>
          </x14:formula1>
          <xm:sqref>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L15"/>
  <sheetViews>
    <sheetView workbookViewId="0">
      <selection activeCell="B4" sqref="B4"/>
    </sheetView>
  </sheetViews>
  <sheetFormatPr baseColWidth="10" defaultRowHeight="15"/>
  <cols>
    <col min="1" max="1" width="19.42578125" style="1" customWidth="1"/>
    <col min="2" max="5" width="11.42578125" style="1"/>
    <col min="6" max="6" width="11.42578125" style="2"/>
    <col min="7" max="12" width="11.42578125" style="60"/>
  </cols>
  <sheetData>
    <row r="1" spans="1:5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>
      <c r="A3" s="1" t="s">
        <v>11</v>
      </c>
      <c r="B3" s="1" t="s">
        <v>14</v>
      </c>
      <c r="E3" s="1" t="s">
        <v>17</v>
      </c>
    </row>
    <row r="4" spans="1:5">
      <c r="A4" s="1" t="s">
        <v>39</v>
      </c>
      <c r="E4" s="1" t="s">
        <v>18</v>
      </c>
    </row>
    <row r="5" spans="1:5">
      <c r="A5" s="1" t="s">
        <v>12</v>
      </c>
      <c r="E5" s="1" t="s">
        <v>19</v>
      </c>
    </row>
    <row r="6" spans="1:5">
      <c r="E6" s="1" t="s">
        <v>20</v>
      </c>
    </row>
    <row r="7" spans="1:5">
      <c r="E7" s="1" t="s">
        <v>41</v>
      </c>
    </row>
    <row r="8" spans="1:5">
      <c r="E8" s="1" t="s">
        <v>21</v>
      </c>
    </row>
    <row r="9" spans="1:5">
      <c r="E9" s="1" t="s">
        <v>22</v>
      </c>
    </row>
    <row r="10" spans="1:5">
      <c r="E10" s="1" t="s">
        <v>23</v>
      </c>
    </row>
    <row r="11" spans="1:5">
      <c r="E11" s="1" t="s">
        <v>24</v>
      </c>
    </row>
    <row r="12" spans="1:5">
      <c r="E12" s="1" t="s">
        <v>25</v>
      </c>
    </row>
    <row r="13" spans="1:5">
      <c r="E13" s="1" t="s">
        <v>26</v>
      </c>
    </row>
    <row r="14" spans="1:5">
      <c r="E14" s="1" t="s">
        <v>27</v>
      </c>
    </row>
    <row r="15" spans="1:5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 MAHON</vt:lpstr>
      <vt:lpstr>CT FERRERIES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2024-11-08T11:17:43Z</dcterms:modified>
</cp:coreProperties>
</file>